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ED 2016 V2/"/>
    </mc:Choice>
  </mc:AlternateContent>
  <xr:revisionPtr revIDLastSave="0" documentId="13_ncr:1_{1A70E9B4-70B8-7F40-845D-9CA81E03E4E7}" xr6:coauthVersionLast="45" xr6:coauthVersionMax="45" xr10:uidLastSave="{00000000-0000-0000-0000-000000000000}"/>
  <bookViews>
    <workbookView xWindow="0" yWindow="440" windowWidth="34860" windowHeight="19240" xr2:uid="{00000000-000D-0000-FFFF-FFFF00000000}"/>
  </bookViews>
  <sheets>
    <sheet name="GEET 2016" sheetId="1" r:id="rId1"/>
    <sheet name="Synthès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1" l="1"/>
  <c r="C65" i="1"/>
  <c r="E6" i="2" l="1"/>
  <c r="E5" i="2"/>
  <c r="E4" i="2"/>
  <c r="E3" i="2"/>
  <c r="E2" i="2"/>
  <c r="C6" i="2" l="1"/>
  <c r="C5" i="2"/>
  <c r="C4" i="2"/>
  <c r="C3" i="2"/>
  <c r="C2" i="2"/>
  <c r="G6" i="2" l="1"/>
  <c r="G5" i="2"/>
  <c r="G4" i="2"/>
  <c r="G3" i="2"/>
  <c r="G2" i="2"/>
</calcChain>
</file>

<file path=xl/sharedStrings.xml><?xml version="1.0" encoding="utf-8"?>
<sst xmlns="http://schemas.openxmlformats.org/spreadsheetml/2006/main" count="274" uniqueCount="137">
  <si>
    <t>Amandine Champlain</t>
  </si>
  <si>
    <t>Photonique et systemes optoelectroniques</t>
  </si>
  <si>
    <t>Guillaume Belijar</t>
  </si>
  <si>
    <t>Genie electrique</t>
  </si>
  <si>
    <t>Fernando Rodolfo Raymundo Luyo</t>
  </si>
  <si>
    <t>Micro et nanosystemes</t>
  </si>
  <si>
    <t>Florian Judee</t>
  </si>
  <si>
    <t>Ingenierie des plasmas</t>
  </si>
  <si>
    <t>Zeina Abdallah</t>
  </si>
  <si>
    <t>Photonique et Systemes Optoelectroniques</t>
  </si>
  <si>
    <t>Laura Chauvet</t>
  </si>
  <si>
    <t>Karima Berkoune</t>
  </si>
  <si>
    <t>Nicolas Heim</t>
  </si>
  <si>
    <t>Trong Trung Le</t>
  </si>
  <si>
    <t>Sylvain Noblecourt</t>
  </si>
  <si>
    <t>Nicolas Courjault</t>
  </si>
  <si>
    <t>Electromagnetisme et systemes haute frequence</t>
  </si>
  <si>
    <t>Adrien Casanova</t>
  </si>
  <si>
    <t>Brieux Durand</t>
  </si>
  <si>
    <t>Juan Fernando Coronel-Rico</t>
  </si>
  <si>
    <t>Jean-Marc Belloir</t>
  </si>
  <si>
    <t>Gael Lafleur</t>
  </si>
  <si>
    <t>Song Xiao</t>
  </si>
  <si>
    <t>Ksenia Sharshavina</t>
  </si>
  <si>
    <t>Yingning He</t>
  </si>
  <si>
    <t>Gaetan Sary</t>
  </si>
  <si>
    <t>Feng Tian</t>
  </si>
  <si>
    <t>Malyk Benmouffok</t>
  </si>
  <si>
    <t>Andres Belisario Briceno</t>
  </si>
  <si>
    <t>Mathilde Guiltat</t>
  </si>
  <si>
    <t>Richard Meunier</t>
  </si>
  <si>
    <t>Microelectronique</t>
  </si>
  <si>
    <t>Wenli Chen</t>
  </si>
  <si>
    <t>Jonathan Riffaud</t>
  </si>
  <si>
    <t>Melissa Maulois</t>
  </si>
  <si>
    <t>Olga Bushueva</t>
  </si>
  <si>
    <t>Phok Chrin</t>
  </si>
  <si>
    <t>Jacopo Profili</t>
  </si>
  <si>
    <t>Ingenierie des plasmas de decharge</t>
  </si>
  <si>
    <t>Amel Zerrouki</t>
  </si>
  <si>
    <t>Jean Quemeneur</t>
  </si>
  <si>
    <t>Andrea Laruelo Fernandez</t>
  </si>
  <si>
    <t>Radio-physique et imagerie medicale</t>
  </si>
  <si>
    <t>Sofia Celi</t>
  </si>
  <si>
    <t>Antoine Piau</t>
  </si>
  <si>
    <t>Marc Fouet</t>
  </si>
  <si>
    <t>Thomas Lopez</t>
  </si>
  <si>
    <t>Sara Beilla</t>
  </si>
  <si>
    <t>Mahamadou Mounkaila</t>
  </si>
  <si>
    <t>Electronique</t>
  </si>
  <si>
    <t>Marine Stadler</t>
  </si>
  <si>
    <t>Juan Antonio Duran Venegas</t>
  </si>
  <si>
    <t>Electromagnetisme et Systemes Haute Frequence</t>
  </si>
  <si>
    <t>Thomas Lagier</t>
  </si>
  <si>
    <t>Genie Electrique</t>
  </si>
  <si>
    <t>Ekaterina Boldyreva</t>
  </si>
  <si>
    <t>Photonique et systeme optoelectronique</t>
  </si>
  <si>
    <t>Jose Ioav Ramos Chavez</t>
  </si>
  <si>
    <t>Ibtissem Akacha Helal</t>
  </si>
  <si>
    <t>Jeremy Valleau</t>
  </si>
  <si>
    <t>Jalal Al Roumy (Al roumy)</t>
  </si>
  <si>
    <t>Micro-ondes, Electromagnetisme et Optoelectronique</t>
  </si>
  <si>
    <t>Olivier Goualard</t>
  </si>
  <si>
    <t>Farah Salameh</t>
  </si>
  <si>
    <t>Satafa Sanogo</t>
  </si>
  <si>
    <t>Mathematiques appliquees et electromagnetisme</t>
  </si>
  <si>
    <t>Leon Havez</t>
  </si>
  <si>
    <t>Hafedh Ben Abdelghani</t>
  </si>
  <si>
    <t>Lukasz Krzysztof Sienkiewicz</t>
  </si>
  <si>
    <t>Amel Damdoum</t>
  </si>
  <si>
    <t>Houdhayfa Ounis</t>
  </si>
  <si>
    <t>Benedikt Byrne</t>
  </si>
  <si>
    <t>Thomas Geneve</t>
  </si>
  <si>
    <t>Composants et Systemes de gestion de l'energie</t>
  </si>
  <si>
    <t>Damien Jarrot</t>
  </si>
  <si>
    <t>Evelio Esteban Ramirez Miquet</t>
  </si>
  <si>
    <t>Fehd Bettahar</t>
  </si>
  <si>
    <t>CEA Liten</t>
  </si>
  <si>
    <t>Intraspec Technologies</t>
  </si>
  <si>
    <t>Semi-conducteurs</t>
  </si>
  <si>
    <t>NXP Semiconductors</t>
  </si>
  <si>
    <t>Environnement et énergies renouvelables</t>
  </si>
  <si>
    <t>Thales Alenia Space</t>
  </si>
  <si>
    <t xml:space="preserve">Airbus Defence and Space (Space Systems, Inc.) </t>
  </si>
  <si>
    <t>Anywaves</t>
  </si>
  <si>
    <t>Aéronautique et aérospatiale</t>
  </si>
  <si>
    <t>CEBB</t>
  </si>
  <si>
    <t>Capgemini</t>
  </si>
  <si>
    <t>Technologies et services de l’information</t>
  </si>
  <si>
    <t>IRT AESE - Saint Exupéry</t>
  </si>
  <si>
    <t>Altran</t>
  </si>
  <si>
    <t>SuperGrid Institute</t>
  </si>
  <si>
    <t>Études/recherche</t>
  </si>
  <si>
    <t>Ingeliance</t>
  </si>
  <si>
    <t>Ingénierie mécanique ou industrielle</t>
  </si>
  <si>
    <t>Groupe Brandt</t>
  </si>
  <si>
    <t>Biens de consommation</t>
  </si>
  <si>
    <t>ALCEN</t>
  </si>
  <si>
    <t>INSTITUT CLAUDIUS REGAUD</t>
  </si>
  <si>
    <t>Hôpitaux et centres de soins</t>
  </si>
  <si>
    <t>Tronics Microsystems</t>
  </si>
  <si>
    <t>CNES</t>
  </si>
  <si>
    <t>Défense et espace</t>
  </si>
  <si>
    <t>Catspad</t>
  </si>
  <si>
    <t>Technologies sans fil</t>
  </si>
  <si>
    <t>HiFiBiO Therapeutics</t>
  </si>
  <si>
    <t>Biotechnologie</t>
  </si>
  <si>
    <t>Safran</t>
  </si>
  <si>
    <t>Thales</t>
  </si>
  <si>
    <t>AMOS</t>
  </si>
  <si>
    <t>Groupe PSA</t>
  </si>
  <si>
    <t>Industrie automobile</t>
  </si>
  <si>
    <t>Kantonspital Aarau</t>
  </si>
  <si>
    <t>ALARA EXPERTISE</t>
  </si>
  <si>
    <t>Professions médicales</t>
  </si>
  <si>
    <t>Docteurs</t>
  </si>
  <si>
    <t>LinkedIn</t>
  </si>
  <si>
    <t>Entreprises</t>
  </si>
  <si>
    <t>Académique</t>
  </si>
  <si>
    <t>NR</t>
  </si>
  <si>
    <t>Marie Deburghgraeve</t>
  </si>
  <si>
    <t>Composants systemes de gestion de l'energie</t>
  </si>
  <si>
    <t>Christopher Laurent</t>
  </si>
  <si>
    <t>Guillaume Vigneau</t>
  </si>
  <si>
    <t>Continental</t>
  </si>
  <si>
    <t>Saint-Gobain Sekurit</t>
  </si>
  <si>
    <t xml:space="preserve"> Verres, céramiques et ciments</t>
  </si>
  <si>
    <t xml:space="preserve">CEA </t>
  </si>
  <si>
    <t>Quotient Limited</t>
  </si>
  <si>
    <t>Équipements médicaux</t>
  </si>
  <si>
    <t>Entreprise</t>
  </si>
  <si>
    <t>NL</t>
  </si>
  <si>
    <t>NA</t>
  </si>
  <si>
    <t>Canada</t>
  </si>
  <si>
    <t>Royaume-Uni</t>
  </si>
  <si>
    <t>France</t>
  </si>
  <si>
    <t>SFH2P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</si>
</sst>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10" xfId="0" applyBorder="1"/>
    <xf numFmtId="15" fontId="0" fillId="0" borderId="0" xfId="0" applyNumberFormat="1"/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0" fontId="21" fillId="0" borderId="10" xfId="0" applyFont="1" applyBorder="1" applyAlignment="1">
      <alignment horizontal="center"/>
    </xf>
    <xf numFmtId="0" fontId="22" fillId="0" borderId="10" xfId="42" applyFont="1" applyBorder="1"/>
    <xf numFmtId="0" fontId="22" fillId="0" borderId="10" xfId="42" applyFont="1" applyBorder="1" applyAlignment="1">
      <alignment vertical="center"/>
    </xf>
    <xf numFmtId="0" fontId="21" fillId="0" borderId="10" xfId="0" applyFont="1" applyBorder="1"/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164" fontId="20" fillId="0" borderId="10" xfId="0" applyNumberFormat="1" applyFont="1" applyBorder="1"/>
    <xf numFmtId="0" fontId="19" fillId="0" borderId="10" xfId="42" applyBorder="1" applyAlignment="1">
      <alignment horizontal="center"/>
    </xf>
    <xf numFmtId="0" fontId="21" fillId="0" borderId="0" xfId="43" applyFont="1" applyFill="1"/>
    <xf numFmtId="0" fontId="22" fillId="0" borderId="10" xfId="42" applyFont="1" applyFill="1" applyBorder="1"/>
    <xf numFmtId="0" fontId="21" fillId="0" borderId="0" xfId="0" applyFont="1" applyBorder="1"/>
    <xf numFmtId="0" fontId="21" fillId="0" borderId="10" xfId="43" applyFont="1" applyFill="1" applyBorder="1"/>
    <xf numFmtId="0" fontId="21" fillId="0" borderId="0" xfId="0" applyFont="1" applyFill="1"/>
    <xf numFmtId="0" fontId="21" fillId="0" borderId="11" xfId="0" applyFont="1" applyBorder="1"/>
    <xf numFmtId="0" fontId="0" fillId="0" borderId="11" xfId="0" applyBorder="1"/>
    <xf numFmtId="0" fontId="21" fillId="0" borderId="10" xfId="42" applyFont="1" applyBorder="1"/>
    <xf numFmtId="0" fontId="20" fillId="0" borderId="0" xfId="0" applyFont="1" applyFill="1"/>
    <xf numFmtId="0" fontId="22" fillId="0" borderId="0" xfId="42" applyFont="1" applyFill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rmal 2" xfId="43" xr:uid="{196BB65C-3197-DF4A-B477-B659D35D73F3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in/phok-chrin-36b429111/" TargetMode="External"/><Relationship Id="rId21" Type="http://schemas.openxmlformats.org/officeDocument/2006/relationships/hyperlink" Target="https://www.linkedin.com/in/trong-trung-le-7ba186172/" TargetMode="External"/><Relationship Id="rId42" Type="http://schemas.openxmlformats.org/officeDocument/2006/relationships/hyperlink" Target="https://www.linkedin.com/company/institut-claudius-regaud/" TargetMode="External"/><Relationship Id="rId47" Type="http://schemas.openxmlformats.org/officeDocument/2006/relationships/hyperlink" Target="https://www.linkedin.com/company/tronics-microsystems/" TargetMode="External"/><Relationship Id="rId63" Type="http://schemas.openxmlformats.org/officeDocument/2006/relationships/hyperlink" Target="https://www.linkedin.com/company/thales/" TargetMode="External"/><Relationship Id="rId68" Type="http://schemas.openxmlformats.org/officeDocument/2006/relationships/hyperlink" Target="https://www.linkedin.com/in/thomas-lopez-optro/" TargetMode="External"/><Relationship Id="rId16" Type="http://schemas.openxmlformats.org/officeDocument/2006/relationships/hyperlink" Target="https://www.linkedin.com/company/capgemini/" TargetMode="External"/><Relationship Id="rId11" Type="http://schemas.openxmlformats.org/officeDocument/2006/relationships/hyperlink" Target="https://www.linkedin.com/in/benedikt-byrne-6b68b093/" TargetMode="External"/><Relationship Id="rId24" Type="http://schemas.openxmlformats.org/officeDocument/2006/relationships/hyperlink" Target="https://www.linkedin.com/in/feng-tian-335277a3/" TargetMode="External"/><Relationship Id="rId32" Type="http://schemas.openxmlformats.org/officeDocument/2006/relationships/hyperlink" Target="https://www.linkedin.com/company/ingeliance/" TargetMode="External"/><Relationship Id="rId37" Type="http://schemas.openxmlformats.org/officeDocument/2006/relationships/hyperlink" Target="https://www.linkedin.com/in/gatsy/" TargetMode="External"/><Relationship Id="rId40" Type="http://schemas.openxmlformats.org/officeDocument/2006/relationships/hyperlink" Target="https://www.linkedin.com/company/alcen/" TargetMode="External"/><Relationship Id="rId45" Type="http://schemas.openxmlformats.org/officeDocument/2006/relationships/hyperlink" Target="https://www.linkedin.com/in/adrien-casanova-4768b2116/" TargetMode="External"/><Relationship Id="rId53" Type="http://schemas.openxmlformats.org/officeDocument/2006/relationships/hyperlink" Target="https://www.linkedin.com/company/catspad/" TargetMode="External"/><Relationship Id="rId58" Type="http://schemas.openxmlformats.org/officeDocument/2006/relationships/hyperlink" Target="https://www.linkedin.com/in/evelio-e-ram%C3%ADrez-miquet-55111950/" TargetMode="External"/><Relationship Id="rId66" Type="http://schemas.openxmlformats.org/officeDocument/2006/relationships/hyperlink" Target="https://www.linkedin.com/company/amos/about/" TargetMode="External"/><Relationship Id="rId74" Type="http://schemas.openxmlformats.org/officeDocument/2006/relationships/hyperlink" Target="https://www.linkedin.com/in/marie-deburghgraeve-66894b26/" TargetMode="External"/><Relationship Id="rId79" Type="http://schemas.openxmlformats.org/officeDocument/2006/relationships/hyperlink" Target="https://www.linkedin.com/company/anywaves-activities/" TargetMode="External"/><Relationship Id="rId5" Type="http://schemas.openxmlformats.org/officeDocument/2006/relationships/hyperlink" Target="https://www.linkedin.com/in/bushueva-olga-a6581647/" TargetMode="External"/><Relationship Id="rId61" Type="http://schemas.openxmlformats.org/officeDocument/2006/relationships/hyperlink" Target="https://www.linkedin.com/company/safran/" TargetMode="External"/><Relationship Id="rId19" Type="http://schemas.openxmlformats.org/officeDocument/2006/relationships/hyperlink" Target="https://www.linkedin.com/in/karima-berkoune-85680695/" TargetMode="External"/><Relationship Id="rId14" Type="http://schemas.openxmlformats.org/officeDocument/2006/relationships/hyperlink" Target="http://cebb-innovation.eu/" TargetMode="External"/><Relationship Id="rId22" Type="http://schemas.openxmlformats.org/officeDocument/2006/relationships/hyperlink" Target="https://www.linkedin.com/company/irt-saintex/" TargetMode="External"/><Relationship Id="rId27" Type="http://schemas.openxmlformats.org/officeDocument/2006/relationships/hyperlink" Target="https://www.linkedin.com/in/thomas-lagier-34851554/" TargetMode="External"/><Relationship Id="rId30" Type="http://schemas.openxmlformats.org/officeDocument/2006/relationships/hyperlink" Target="https://www.linkedin.com/in/hafedh-ben-abdelghani-4265787a/" TargetMode="External"/><Relationship Id="rId35" Type="http://schemas.openxmlformats.org/officeDocument/2006/relationships/hyperlink" Target="https://www.linkedin.com/in/damien-j-641964120/" TargetMode="External"/><Relationship Id="rId43" Type="http://schemas.openxmlformats.org/officeDocument/2006/relationships/hyperlink" Target="https://www.linkedin.com/in/jacopo-profili-035925120/" TargetMode="External"/><Relationship Id="rId48" Type="http://schemas.openxmlformats.org/officeDocument/2006/relationships/hyperlink" Target="https://www.linkedin.com/in/jean-marc-belloir-096748106/" TargetMode="External"/><Relationship Id="rId56" Type="http://schemas.openxmlformats.org/officeDocument/2006/relationships/hyperlink" Target="https://www.linkedin.com/in/phd-richard-meunier/" TargetMode="External"/><Relationship Id="rId64" Type="http://schemas.openxmlformats.org/officeDocument/2006/relationships/hyperlink" Target="https://www.linkedin.com/in/zeinaabdallah/" TargetMode="External"/><Relationship Id="rId69" Type="http://schemas.openxmlformats.org/officeDocument/2006/relationships/hyperlink" Target="https://www.linkedin.com/company/groupepsa/" TargetMode="External"/><Relationship Id="rId77" Type="http://schemas.openxmlformats.org/officeDocument/2006/relationships/hyperlink" Target="https://www.linkedin.com/company/quotient-ltd-/" TargetMode="External"/><Relationship Id="rId8" Type="http://schemas.openxmlformats.org/officeDocument/2006/relationships/hyperlink" Target="https://www.linkedin.com/company/thales-alenia-space/" TargetMode="External"/><Relationship Id="rId51" Type="http://schemas.openxmlformats.org/officeDocument/2006/relationships/hyperlink" Target="https://www.linkedin.com/in/mathilde-guiltat-20b258126/" TargetMode="External"/><Relationship Id="rId72" Type="http://schemas.openxmlformats.org/officeDocument/2006/relationships/hyperlink" Target="https://www.linkedin.com/company/alara-expertise/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linkedin.com/in/nicolas-courjault-9a938a85/" TargetMode="External"/><Relationship Id="rId12" Type="http://schemas.openxmlformats.org/officeDocument/2006/relationships/hyperlink" Target="https://www.linkedin.com/company/anywaves-activities/" TargetMode="External"/><Relationship Id="rId17" Type="http://schemas.openxmlformats.org/officeDocument/2006/relationships/hyperlink" Target="https://www.linkedin.com/in/guillaume-belijar-914045168/" TargetMode="External"/><Relationship Id="rId25" Type="http://schemas.openxmlformats.org/officeDocument/2006/relationships/hyperlink" Target="https://www.linkedin.com/in/jonathan-riffaud-21842153/" TargetMode="External"/><Relationship Id="rId33" Type="http://schemas.openxmlformats.org/officeDocument/2006/relationships/hyperlink" Target="https://www.linkedin.com/in/ounis-houdhayfa-0b87a499/" TargetMode="External"/><Relationship Id="rId38" Type="http://schemas.openxmlformats.org/officeDocument/2006/relationships/hyperlink" Target="https://www.linkedin.com/in/malyk-benmouffok/" TargetMode="External"/><Relationship Id="rId46" Type="http://schemas.openxmlformats.org/officeDocument/2006/relationships/hyperlink" Target="https://www.linkedin.com/in/brieux-durand-bb311534/" TargetMode="External"/><Relationship Id="rId59" Type="http://schemas.openxmlformats.org/officeDocument/2006/relationships/hyperlink" Target="https://www.linkedin.com/company/hifibio/" TargetMode="External"/><Relationship Id="rId67" Type="http://schemas.openxmlformats.org/officeDocument/2006/relationships/hyperlink" Target="https://www.linkedin.com/in/ksenia-sharshavina-34b18322/" TargetMode="External"/><Relationship Id="rId20" Type="http://schemas.openxmlformats.org/officeDocument/2006/relationships/hyperlink" Target="https://www.linkedin.com/company/altran/" TargetMode="External"/><Relationship Id="rId41" Type="http://schemas.openxmlformats.org/officeDocument/2006/relationships/hyperlink" Target="https://www.linkedin.com/in/marine-stadler-49a29681/" TargetMode="External"/><Relationship Id="rId54" Type="http://schemas.openxmlformats.org/officeDocument/2006/relationships/hyperlink" Target="https://www.linkedin.com/in/antoine-piau-406b4374/" TargetMode="External"/><Relationship Id="rId62" Type="http://schemas.openxmlformats.org/officeDocument/2006/relationships/hyperlink" Target="https://www.linkedin.com/in/amandine-champlain-116aa445/" TargetMode="External"/><Relationship Id="rId70" Type="http://schemas.openxmlformats.org/officeDocument/2006/relationships/hyperlink" Target="https://www.linkedin.com/in/sofia-celi/" TargetMode="External"/><Relationship Id="rId75" Type="http://schemas.openxmlformats.org/officeDocument/2006/relationships/hyperlink" Target="https://www.linkedin.com/company/continental/" TargetMode="External"/><Relationship Id="rId1" Type="http://schemas.openxmlformats.org/officeDocument/2006/relationships/hyperlink" Target="https://www.linkedin.com/in/thomas-geneve/" TargetMode="External"/><Relationship Id="rId6" Type="http://schemas.openxmlformats.org/officeDocument/2006/relationships/hyperlink" Target="https://www.linkedin.com/company/nxp-semiconductors/" TargetMode="External"/><Relationship Id="rId15" Type="http://schemas.openxmlformats.org/officeDocument/2006/relationships/hyperlink" Target="https://www.linkedin.com/in/bettahar-fehd-39648117/" TargetMode="External"/><Relationship Id="rId23" Type="http://schemas.openxmlformats.org/officeDocument/2006/relationships/hyperlink" Target="https://www.linkedin.com/in/sylvain-noblecourt-5a3102175/" TargetMode="External"/><Relationship Id="rId28" Type="http://schemas.openxmlformats.org/officeDocument/2006/relationships/hyperlink" Target="https://www.linkedin.com/company/supergrid-institute/" TargetMode="External"/><Relationship Id="rId36" Type="http://schemas.openxmlformats.org/officeDocument/2006/relationships/hyperlink" Target="https://www.linkedin.com/in/florian-jud%C3%A9e/" TargetMode="External"/><Relationship Id="rId49" Type="http://schemas.openxmlformats.org/officeDocument/2006/relationships/hyperlink" Target="https://www.linkedin.com/company/cnes/" TargetMode="External"/><Relationship Id="rId57" Type="http://schemas.openxmlformats.org/officeDocument/2006/relationships/hyperlink" Target="https://www.linkedin.com/in/jalal-al-roumy-20a0154a/" TargetMode="External"/><Relationship Id="rId10" Type="http://schemas.openxmlformats.org/officeDocument/2006/relationships/hyperlink" Target="https://www.linkedin.com/company/airbus-defence-and-space-space-systems-inc-/about/" TargetMode="External"/><Relationship Id="rId31" Type="http://schemas.openxmlformats.org/officeDocument/2006/relationships/hyperlink" Target="https://www.linkedin.com/in/amel-damdoum/" TargetMode="External"/><Relationship Id="rId44" Type="http://schemas.openxmlformats.org/officeDocument/2006/relationships/hyperlink" Target="https://www.linkedin.com/in/satafa-sanogo-76975364/" TargetMode="External"/><Relationship Id="rId52" Type="http://schemas.openxmlformats.org/officeDocument/2006/relationships/hyperlink" Target="https://www.linkedin.com/in/wenli-chen/" TargetMode="External"/><Relationship Id="rId60" Type="http://schemas.openxmlformats.org/officeDocument/2006/relationships/hyperlink" Target="https://www.linkedin.com/in/ekaterina-boldyreva-47b30368/" TargetMode="External"/><Relationship Id="rId65" Type="http://schemas.openxmlformats.org/officeDocument/2006/relationships/hyperlink" Target="https://www.linkedin.com/in/ga%C3%ABl-lafleur-505674127/" TargetMode="External"/><Relationship Id="rId73" Type="http://schemas.openxmlformats.org/officeDocument/2006/relationships/hyperlink" Target="https://www.linkedin.com/in/vigneauguillaume/" TargetMode="External"/><Relationship Id="rId78" Type="http://schemas.openxmlformats.org/officeDocument/2006/relationships/hyperlink" Target="https://www.linkedin.com/in/laura-chauvet-6400a7136/" TargetMode="External"/><Relationship Id="rId4" Type="http://schemas.openxmlformats.org/officeDocument/2006/relationships/hyperlink" Target="https://www.linkedin.com/company/intraspec-technologies/about/" TargetMode="External"/><Relationship Id="rId9" Type="http://schemas.openxmlformats.org/officeDocument/2006/relationships/hyperlink" Target="https://www.linkedin.com/in/j%C3%A9r%C3%A9my-v-69694286/" TargetMode="External"/><Relationship Id="rId13" Type="http://schemas.openxmlformats.org/officeDocument/2006/relationships/hyperlink" Target="https://www.linkedin.com/in/mounkaila-mahamadou-78487663/" TargetMode="External"/><Relationship Id="rId18" Type="http://schemas.openxmlformats.org/officeDocument/2006/relationships/hyperlink" Target="https://www.linkedin.com/company/irt-saintex/" TargetMode="External"/><Relationship Id="rId39" Type="http://schemas.openxmlformats.org/officeDocument/2006/relationships/hyperlink" Target="https://www.linkedin.com/in/m%C3%A9lissa-maulois-182b0591/" TargetMode="External"/><Relationship Id="rId34" Type="http://schemas.openxmlformats.org/officeDocument/2006/relationships/hyperlink" Target="https://www.linkedin.com/company/legroupebrandt/" TargetMode="External"/><Relationship Id="rId50" Type="http://schemas.openxmlformats.org/officeDocument/2006/relationships/hyperlink" Target="https://www.linkedin.com/in/yingning-he-47a40973/" TargetMode="External"/><Relationship Id="rId55" Type="http://schemas.openxmlformats.org/officeDocument/2006/relationships/hyperlink" Target="https://www.linkedin.com/in/marcfouet/" TargetMode="External"/><Relationship Id="rId76" Type="http://schemas.openxmlformats.org/officeDocument/2006/relationships/hyperlink" Target="https://www.linkedin.com/company/saint-gobain-sekurit/" TargetMode="External"/><Relationship Id="rId7" Type="http://schemas.openxmlformats.org/officeDocument/2006/relationships/hyperlink" Target="https://www.linkedin.com/in/juan-antonio-dur%C3%A1n-venegas-b1720711/" TargetMode="External"/><Relationship Id="rId71" Type="http://schemas.openxmlformats.org/officeDocument/2006/relationships/hyperlink" Target="https://www.linkedin.com/in/sara-beilla-bb73158b/" TargetMode="External"/><Relationship Id="rId2" Type="http://schemas.openxmlformats.org/officeDocument/2006/relationships/hyperlink" Target="https://www.linkedin.com/showcase/cealiten/" TargetMode="External"/><Relationship Id="rId29" Type="http://schemas.openxmlformats.org/officeDocument/2006/relationships/hyperlink" Target="https://www.linkedin.com/in/olivier-goualard-7171b0a3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heses.fr/?q=&amp;fq=dateSoutenance:%5b2017-01-01T23:59:59Z%2BTO%2B2017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www.theses.fr/?q=&amp;fq=dateSoutenance:%5b2016-01-01T23:59:59Z%2BTO%2B2016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?q=&amp;fq=dateSoutenance:%5b2015-01-01T23:59:59Z%2BTO%2B2015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topLeftCell="A17" zoomScale="102" workbookViewId="0">
      <selection activeCell="C65" sqref="B1:C65"/>
    </sheetView>
  </sheetViews>
  <sheetFormatPr baseColWidth="10" defaultRowHeight="15" x14ac:dyDescent="0.2"/>
  <cols>
    <col min="1" max="1" width="22.1640625" customWidth="1"/>
    <col min="2" max="2" width="7" customWidth="1"/>
    <col min="3" max="3" width="6.1640625" customWidth="1"/>
    <col min="4" max="4" width="40.33203125" customWidth="1"/>
    <col min="5" max="5" width="29.33203125" customWidth="1"/>
    <col min="6" max="6" width="56.83203125" customWidth="1"/>
    <col min="7" max="7" width="57.1640625" customWidth="1"/>
  </cols>
  <sheetData>
    <row r="1" spans="1:7" ht="19" x14ac:dyDescent="0.25">
      <c r="A1" s="5" t="s">
        <v>130</v>
      </c>
      <c r="B1" s="5">
        <v>0</v>
      </c>
      <c r="C1" s="5">
        <v>0</v>
      </c>
      <c r="D1" s="6" t="s">
        <v>72</v>
      </c>
      <c r="E1" s="7" t="s">
        <v>77</v>
      </c>
      <c r="F1" s="8" t="s">
        <v>81</v>
      </c>
      <c r="G1" s="8" t="s">
        <v>73</v>
      </c>
    </row>
    <row r="2" spans="1:7" ht="19" x14ac:dyDescent="0.25">
      <c r="A2" s="5" t="s">
        <v>130</v>
      </c>
      <c r="B2" s="5">
        <v>0</v>
      </c>
      <c r="C2" s="5">
        <v>0</v>
      </c>
      <c r="D2" s="6" t="s">
        <v>15</v>
      </c>
      <c r="E2" s="7" t="s">
        <v>78</v>
      </c>
      <c r="F2" s="8" t="s">
        <v>79</v>
      </c>
      <c r="G2" s="8" t="s">
        <v>16</v>
      </c>
    </row>
    <row r="3" spans="1:7" ht="20" x14ac:dyDescent="0.25">
      <c r="A3" s="5" t="s">
        <v>130</v>
      </c>
      <c r="B3" s="5">
        <v>0</v>
      </c>
      <c r="C3" s="5">
        <v>0</v>
      </c>
      <c r="D3" s="6" t="s">
        <v>35</v>
      </c>
      <c r="E3" s="7" t="s">
        <v>80</v>
      </c>
      <c r="F3" s="9" t="s">
        <v>79</v>
      </c>
      <c r="G3" s="8" t="s">
        <v>16</v>
      </c>
    </row>
    <row r="4" spans="1:7" ht="19" x14ac:dyDescent="0.25">
      <c r="A4" s="5" t="s">
        <v>130</v>
      </c>
      <c r="B4" s="5">
        <v>0</v>
      </c>
      <c r="C4" s="5">
        <v>0</v>
      </c>
      <c r="D4" s="6" t="s">
        <v>51</v>
      </c>
      <c r="E4" s="7" t="s">
        <v>82</v>
      </c>
      <c r="F4" s="8" t="s">
        <v>85</v>
      </c>
      <c r="G4" s="8" t="s">
        <v>52</v>
      </c>
    </row>
    <row r="5" spans="1:7" ht="19" x14ac:dyDescent="0.25">
      <c r="A5" s="5" t="s">
        <v>130</v>
      </c>
      <c r="B5" s="5">
        <v>1</v>
      </c>
      <c r="C5" s="5">
        <v>1</v>
      </c>
      <c r="D5" s="6" t="s">
        <v>59</v>
      </c>
      <c r="E5" s="6" t="s">
        <v>83</v>
      </c>
      <c r="F5" s="8" t="s">
        <v>85</v>
      </c>
      <c r="G5" s="8" t="s">
        <v>52</v>
      </c>
    </row>
    <row r="6" spans="1:7" ht="19" x14ac:dyDescent="0.25">
      <c r="A6" s="5" t="s">
        <v>130</v>
      </c>
      <c r="B6" s="5">
        <v>1</v>
      </c>
      <c r="C6" s="5">
        <v>1</v>
      </c>
      <c r="D6" s="6" t="s">
        <v>71</v>
      </c>
      <c r="E6" s="7" t="s">
        <v>84</v>
      </c>
      <c r="F6" s="8" t="s">
        <v>85</v>
      </c>
      <c r="G6" s="8" t="s">
        <v>52</v>
      </c>
    </row>
    <row r="7" spans="1:7" ht="19" x14ac:dyDescent="0.25">
      <c r="A7" s="5" t="s">
        <v>130</v>
      </c>
      <c r="B7" s="5">
        <v>1</v>
      </c>
      <c r="C7" s="5">
        <v>0</v>
      </c>
      <c r="D7" s="6" t="s">
        <v>48</v>
      </c>
      <c r="E7" s="6" t="s">
        <v>86</v>
      </c>
      <c r="F7" s="8" t="s">
        <v>92</v>
      </c>
      <c r="G7" s="8" t="s">
        <v>49</v>
      </c>
    </row>
    <row r="8" spans="1:7" ht="19" x14ac:dyDescent="0.25">
      <c r="A8" s="5" t="s">
        <v>130</v>
      </c>
      <c r="B8" s="5">
        <v>0</v>
      </c>
      <c r="C8" s="5">
        <v>0</v>
      </c>
      <c r="D8" s="6" t="s">
        <v>76</v>
      </c>
      <c r="E8" s="7" t="s">
        <v>87</v>
      </c>
      <c r="F8" s="8" t="s">
        <v>88</v>
      </c>
      <c r="G8" s="8" t="s">
        <v>49</v>
      </c>
    </row>
    <row r="9" spans="1:7" ht="19" x14ac:dyDescent="0.25">
      <c r="A9" s="5" t="s">
        <v>130</v>
      </c>
      <c r="B9" s="5">
        <v>1</v>
      </c>
      <c r="C9" s="5">
        <v>0</v>
      </c>
      <c r="D9" s="6" t="s">
        <v>2</v>
      </c>
      <c r="E9" s="7" t="s">
        <v>89</v>
      </c>
      <c r="F9" s="8" t="s">
        <v>85</v>
      </c>
      <c r="G9" s="8" t="s">
        <v>3</v>
      </c>
    </row>
    <row r="10" spans="1:7" ht="19" x14ac:dyDescent="0.25">
      <c r="A10" s="5" t="s">
        <v>130</v>
      </c>
      <c r="B10" s="5">
        <v>0</v>
      </c>
      <c r="C10" s="5">
        <v>0</v>
      </c>
      <c r="D10" s="6" t="s">
        <v>11</v>
      </c>
      <c r="E10" s="6" t="s">
        <v>90</v>
      </c>
      <c r="F10" s="8" t="s">
        <v>88</v>
      </c>
      <c r="G10" s="8" t="s">
        <v>3</v>
      </c>
    </row>
    <row r="11" spans="1:7" ht="19" x14ac:dyDescent="0.25">
      <c r="A11" s="5" t="s">
        <v>130</v>
      </c>
      <c r="B11" s="5">
        <v>0</v>
      </c>
      <c r="C11" s="5">
        <v>0</v>
      </c>
      <c r="D11" s="6" t="s">
        <v>13</v>
      </c>
      <c r="E11" s="7" t="s">
        <v>89</v>
      </c>
      <c r="F11" s="8" t="s">
        <v>85</v>
      </c>
      <c r="G11" s="8" t="s">
        <v>3</v>
      </c>
    </row>
    <row r="12" spans="1:7" ht="19" x14ac:dyDescent="0.25">
      <c r="A12" s="5" t="s">
        <v>130</v>
      </c>
      <c r="B12" s="5">
        <v>0</v>
      </c>
      <c r="C12" s="5">
        <v>0</v>
      </c>
      <c r="D12" s="6" t="s">
        <v>53</v>
      </c>
      <c r="E12" s="7" t="s">
        <v>91</v>
      </c>
      <c r="F12" s="8" t="s">
        <v>92</v>
      </c>
      <c r="G12" s="8" t="s">
        <v>54</v>
      </c>
    </row>
    <row r="13" spans="1:7" ht="19" x14ac:dyDescent="0.25">
      <c r="A13" s="5" t="s">
        <v>130</v>
      </c>
      <c r="B13" s="5">
        <v>0</v>
      </c>
      <c r="C13" s="5">
        <v>0</v>
      </c>
      <c r="D13" s="6" t="s">
        <v>69</v>
      </c>
      <c r="E13" s="7" t="s">
        <v>93</v>
      </c>
      <c r="F13" s="8" t="s">
        <v>94</v>
      </c>
      <c r="G13" s="8" t="s">
        <v>54</v>
      </c>
    </row>
    <row r="14" spans="1:7" ht="19" x14ac:dyDescent="0.25">
      <c r="A14" s="5" t="s">
        <v>130</v>
      </c>
      <c r="B14" s="5">
        <v>0</v>
      </c>
      <c r="C14" s="5">
        <v>0</v>
      </c>
      <c r="D14" s="6" t="s">
        <v>70</v>
      </c>
      <c r="E14" s="7" t="s">
        <v>95</v>
      </c>
      <c r="F14" s="8" t="s">
        <v>96</v>
      </c>
      <c r="G14" s="8" t="s">
        <v>54</v>
      </c>
    </row>
    <row r="15" spans="1:7" ht="19" x14ac:dyDescent="0.25">
      <c r="A15" s="5" t="s">
        <v>130</v>
      </c>
      <c r="B15" s="5">
        <v>0</v>
      </c>
      <c r="C15" s="5">
        <v>0</v>
      </c>
      <c r="D15" s="6" t="s">
        <v>27</v>
      </c>
      <c r="E15" s="22" t="s">
        <v>136</v>
      </c>
      <c r="F15" s="8" t="s">
        <v>92</v>
      </c>
      <c r="G15" s="8" t="s">
        <v>7</v>
      </c>
    </row>
    <row r="16" spans="1:7" ht="19" x14ac:dyDescent="0.25">
      <c r="A16" s="5" t="s">
        <v>130</v>
      </c>
      <c r="B16" s="5">
        <v>0</v>
      </c>
      <c r="C16" s="5">
        <v>0</v>
      </c>
      <c r="D16" s="6" t="s">
        <v>34</v>
      </c>
      <c r="E16" s="15" t="s">
        <v>97</v>
      </c>
      <c r="F16" s="8" t="s">
        <v>102</v>
      </c>
      <c r="G16" s="8" t="s">
        <v>7</v>
      </c>
    </row>
    <row r="17" spans="1:7" ht="19" x14ac:dyDescent="0.25">
      <c r="A17" s="5" t="s">
        <v>130</v>
      </c>
      <c r="B17" s="5">
        <v>0</v>
      </c>
      <c r="C17" s="5">
        <v>0</v>
      </c>
      <c r="D17" s="6" t="s">
        <v>50</v>
      </c>
      <c r="E17" s="7" t="s">
        <v>98</v>
      </c>
      <c r="F17" s="8" t="s">
        <v>99</v>
      </c>
      <c r="G17" s="8" t="s">
        <v>7</v>
      </c>
    </row>
    <row r="18" spans="1:7" ht="19" x14ac:dyDescent="0.25">
      <c r="A18" s="5" t="s">
        <v>130</v>
      </c>
      <c r="B18" s="5">
        <v>1</v>
      </c>
      <c r="C18" s="5">
        <v>0</v>
      </c>
      <c r="D18" s="6" t="s">
        <v>18</v>
      </c>
      <c r="E18" s="7" t="s">
        <v>100</v>
      </c>
      <c r="F18" s="8" t="s">
        <v>79</v>
      </c>
      <c r="G18" s="8" t="s">
        <v>5</v>
      </c>
    </row>
    <row r="19" spans="1:7" ht="19" x14ac:dyDescent="0.25">
      <c r="A19" s="5" t="s">
        <v>130</v>
      </c>
      <c r="B19" s="5">
        <v>0</v>
      </c>
      <c r="C19" s="5">
        <v>0</v>
      </c>
      <c r="D19" s="6" t="s">
        <v>20</v>
      </c>
      <c r="E19" s="6" t="s">
        <v>101</v>
      </c>
      <c r="F19" s="8" t="s">
        <v>102</v>
      </c>
      <c r="G19" s="8" t="s">
        <v>5</v>
      </c>
    </row>
    <row r="20" spans="1:7" ht="20" x14ac:dyDescent="0.25">
      <c r="A20" s="5" t="s">
        <v>130</v>
      </c>
      <c r="B20" s="5">
        <v>0</v>
      </c>
      <c r="C20" s="5">
        <v>0</v>
      </c>
      <c r="D20" s="6" t="s">
        <v>32</v>
      </c>
      <c r="E20" s="7" t="s">
        <v>103</v>
      </c>
      <c r="F20" s="9" t="s">
        <v>104</v>
      </c>
      <c r="G20" s="8" t="s">
        <v>5</v>
      </c>
    </row>
    <row r="21" spans="1:7" ht="19" x14ac:dyDescent="0.25">
      <c r="A21" s="5" t="s">
        <v>130</v>
      </c>
      <c r="B21" s="5">
        <v>1</v>
      </c>
      <c r="C21" s="5">
        <v>0</v>
      </c>
      <c r="D21" s="6" t="s">
        <v>75</v>
      </c>
      <c r="E21" s="7" t="s">
        <v>105</v>
      </c>
      <c r="F21" s="8" t="s">
        <v>106</v>
      </c>
      <c r="G21" s="8" t="s">
        <v>61</v>
      </c>
    </row>
    <row r="22" spans="1:7" ht="19" x14ac:dyDescent="0.25">
      <c r="A22" s="5" t="s">
        <v>130</v>
      </c>
      <c r="B22" s="5">
        <v>0</v>
      </c>
      <c r="C22" s="5">
        <v>0</v>
      </c>
      <c r="D22" s="6" t="s">
        <v>55</v>
      </c>
      <c r="E22" s="6" t="s">
        <v>107</v>
      </c>
      <c r="F22" s="8" t="s">
        <v>85</v>
      </c>
      <c r="G22" s="8" t="s">
        <v>56</v>
      </c>
    </row>
    <row r="23" spans="1:7" ht="20" x14ac:dyDescent="0.25">
      <c r="A23" s="5" t="s">
        <v>130</v>
      </c>
      <c r="B23" s="5">
        <v>0</v>
      </c>
      <c r="C23" s="5">
        <v>0</v>
      </c>
      <c r="D23" s="6" t="s">
        <v>0</v>
      </c>
      <c r="E23" s="6" t="s">
        <v>108</v>
      </c>
      <c r="F23" s="9" t="s">
        <v>88</v>
      </c>
      <c r="G23" s="8" t="s">
        <v>1</v>
      </c>
    </row>
    <row r="24" spans="1:7" ht="20" x14ac:dyDescent="0.25">
      <c r="A24" s="5" t="s">
        <v>130</v>
      </c>
      <c r="B24" s="5">
        <v>0</v>
      </c>
      <c r="C24" s="5">
        <v>0</v>
      </c>
      <c r="D24" s="6" t="s">
        <v>46</v>
      </c>
      <c r="E24" s="6" t="s">
        <v>110</v>
      </c>
      <c r="F24" s="9" t="s">
        <v>111</v>
      </c>
      <c r="G24" s="8" t="s">
        <v>1</v>
      </c>
    </row>
    <row r="25" spans="1:7" ht="19" x14ac:dyDescent="0.25">
      <c r="A25" s="5" t="s">
        <v>130</v>
      </c>
      <c r="B25" s="5">
        <v>0</v>
      </c>
      <c r="C25" s="5">
        <v>0</v>
      </c>
      <c r="D25" s="6" t="s">
        <v>43</v>
      </c>
      <c r="E25" s="8" t="s">
        <v>112</v>
      </c>
      <c r="F25" s="8" t="s">
        <v>99</v>
      </c>
      <c r="G25" s="8" t="s">
        <v>42</v>
      </c>
    </row>
    <row r="26" spans="1:7" ht="19" x14ac:dyDescent="0.25">
      <c r="A26" s="5" t="s">
        <v>130</v>
      </c>
      <c r="B26" s="5">
        <v>0</v>
      </c>
      <c r="C26" s="5">
        <v>0</v>
      </c>
      <c r="D26" s="6" t="s">
        <v>47</v>
      </c>
      <c r="E26" s="7" t="s">
        <v>113</v>
      </c>
      <c r="F26" s="8" t="s">
        <v>114</v>
      </c>
      <c r="G26" s="8" t="s">
        <v>42</v>
      </c>
    </row>
    <row r="27" spans="1:7" ht="19" x14ac:dyDescent="0.25">
      <c r="A27" s="5" t="s">
        <v>130</v>
      </c>
      <c r="B27" s="5">
        <v>0</v>
      </c>
      <c r="C27" s="5">
        <v>0</v>
      </c>
      <c r="D27" s="15" t="s">
        <v>123</v>
      </c>
      <c r="E27" s="7" t="s">
        <v>124</v>
      </c>
      <c r="F27" s="8" t="s">
        <v>111</v>
      </c>
      <c r="G27" s="17" t="s">
        <v>16</v>
      </c>
    </row>
    <row r="28" spans="1:7" ht="19" x14ac:dyDescent="0.25">
      <c r="A28" s="5" t="s">
        <v>130</v>
      </c>
      <c r="B28" s="5">
        <v>1</v>
      </c>
      <c r="C28" s="5">
        <v>1</v>
      </c>
      <c r="D28" s="15" t="s">
        <v>120</v>
      </c>
      <c r="E28" s="7" t="s">
        <v>125</v>
      </c>
      <c r="F28" s="8" t="s">
        <v>126</v>
      </c>
      <c r="G28" s="17" t="s">
        <v>121</v>
      </c>
    </row>
    <row r="29" spans="1:7" ht="19" x14ac:dyDescent="0.25">
      <c r="A29" s="5" t="s">
        <v>130</v>
      </c>
      <c r="B29" s="5">
        <v>1</v>
      </c>
      <c r="C29" s="5">
        <v>1</v>
      </c>
      <c r="D29" s="6" t="s">
        <v>21</v>
      </c>
      <c r="E29" s="7" t="s">
        <v>109</v>
      </c>
      <c r="F29" s="8" t="s">
        <v>85</v>
      </c>
      <c r="G29" s="8" t="s">
        <v>9</v>
      </c>
    </row>
    <row r="30" spans="1:7" ht="19" x14ac:dyDescent="0.25">
      <c r="A30" s="5" t="s">
        <v>130</v>
      </c>
      <c r="B30" s="5">
        <v>1</v>
      </c>
      <c r="C30" s="5">
        <v>1</v>
      </c>
      <c r="D30" s="6" t="s">
        <v>23</v>
      </c>
      <c r="E30" s="23" t="s">
        <v>84</v>
      </c>
      <c r="F30" s="8" t="s">
        <v>85</v>
      </c>
      <c r="G30" s="8" t="s">
        <v>1</v>
      </c>
    </row>
    <row r="31" spans="1:7" ht="19" x14ac:dyDescent="0.25">
      <c r="A31" s="5" t="s">
        <v>130</v>
      </c>
      <c r="B31" s="5">
        <v>0</v>
      </c>
      <c r="C31" s="5">
        <v>0</v>
      </c>
      <c r="D31" s="6" t="s">
        <v>33</v>
      </c>
      <c r="E31" s="8" t="s">
        <v>127</v>
      </c>
      <c r="F31" s="8" t="s">
        <v>92</v>
      </c>
      <c r="G31" s="8" t="s">
        <v>3</v>
      </c>
    </row>
    <row r="32" spans="1:7" ht="19" x14ac:dyDescent="0.25">
      <c r="A32" s="5" t="s">
        <v>130</v>
      </c>
      <c r="B32" s="5">
        <v>1</v>
      </c>
      <c r="C32" s="5">
        <v>0</v>
      </c>
      <c r="D32" s="6" t="s">
        <v>30</v>
      </c>
      <c r="E32" s="6" t="s">
        <v>128</v>
      </c>
      <c r="F32" s="8" t="s">
        <v>129</v>
      </c>
      <c r="G32" s="8" t="s">
        <v>31</v>
      </c>
    </row>
    <row r="33" spans="1:7" ht="19" x14ac:dyDescent="0.25">
      <c r="A33" s="3" t="s">
        <v>118</v>
      </c>
      <c r="B33" s="5">
        <v>0</v>
      </c>
      <c r="C33" s="5">
        <v>0</v>
      </c>
      <c r="D33" s="6" t="s">
        <v>14</v>
      </c>
      <c r="E33" s="21" t="s">
        <v>135</v>
      </c>
      <c r="F33" s="8"/>
      <c r="G33" s="8" t="s">
        <v>3</v>
      </c>
    </row>
    <row r="34" spans="1:7" ht="19" x14ac:dyDescent="0.25">
      <c r="A34" s="3" t="s">
        <v>118</v>
      </c>
      <c r="B34" s="5">
        <v>0</v>
      </c>
      <c r="C34" s="5">
        <v>0</v>
      </c>
      <c r="D34" s="6" t="s">
        <v>67</v>
      </c>
      <c r="E34" s="21" t="s">
        <v>135</v>
      </c>
      <c r="F34" s="8"/>
      <c r="G34" s="8" t="s">
        <v>3</v>
      </c>
    </row>
    <row r="35" spans="1:7" ht="19" x14ac:dyDescent="0.25">
      <c r="A35" s="3" t="s">
        <v>118</v>
      </c>
      <c r="B35" s="5">
        <v>1</v>
      </c>
      <c r="C35" s="5">
        <v>1</v>
      </c>
      <c r="D35" s="6" t="s">
        <v>74</v>
      </c>
      <c r="E35" s="21" t="s">
        <v>135</v>
      </c>
      <c r="F35" s="10"/>
      <c r="G35" s="8" t="s">
        <v>54</v>
      </c>
    </row>
    <row r="36" spans="1:7" ht="19" x14ac:dyDescent="0.25">
      <c r="A36" s="3" t="s">
        <v>118</v>
      </c>
      <c r="B36" s="5">
        <v>1</v>
      </c>
      <c r="C36" s="5">
        <v>0</v>
      </c>
      <c r="D36" s="6" t="s">
        <v>6</v>
      </c>
      <c r="E36" s="21" t="s">
        <v>135</v>
      </c>
      <c r="F36" s="8"/>
      <c r="G36" s="8" t="s">
        <v>7</v>
      </c>
    </row>
    <row r="37" spans="1:7" ht="19" x14ac:dyDescent="0.25">
      <c r="A37" s="3" t="s">
        <v>118</v>
      </c>
      <c r="B37" s="5">
        <v>0</v>
      </c>
      <c r="C37" s="5">
        <v>0</v>
      </c>
      <c r="D37" s="6" t="s">
        <v>25</v>
      </c>
      <c r="E37" s="21" t="s">
        <v>135</v>
      </c>
      <c r="F37" s="8"/>
      <c r="G37" s="8" t="s">
        <v>7</v>
      </c>
    </row>
    <row r="38" spans="1:7" ht="19" x14ac:dyDescent="0.25">
      <c r="A38" s="3" t="s">
        <v>118</v>
      </c>
      <c r="B38" s="5">
        <v>1</v>
      </c>
      <c r="C38" s="5">
        <v>1</v>
      </c>
      <c r="D38" s="6" t="s">
        <v>37</v>
      </c>
      <c r="E38" s="8" t="s">
        <v>133</v>
      </c>
      <c r="F38" s="8"/>
      <c r="G38" s="8" t="s">
        <v>38</v>
      </c>
    </row>
    <row r="39" spans="1:7" ht="19" x14ac:dyDescent="0.25">
      <c r="A39" s="3" t="s">
        <v>118</v>
      </c>
      <c r="B39" s="5">
        <v>0</v>
      </c>
      <c r="C39" s="5">
        <v>0</v>
      </c>
      <c r="D39" s="6" t="s">
        <v>64</v>
      </c>
      <c r="E39" s="21" t="s">
        <v>135</v>
      </c>
      <c r="F39" s="8"/>
      <c r="G39" s="8" t="s">
        <v>65</v>
      </c>
    </row>
    <row r="40" spans="1:7" ht="19" x14ac:dyDescent="0.25">
      <c r="A40" s="3" t="s">
        <v>118</v>
      </c>
      <c r="B40" s="5">
        <v>1</v>
      </c>
      <c r="C40" s="5">
        <v>0</v>
      </c>
      <c r="D40" s="6" t="s">
        <v>17</v>
      </c>
      <c r="E40" s="21" t="s">
        <v>135</v>
      </c>
      <c r="F40" s="8"/>
      <c r="G40" s="8" t="s">
        <v>5</v>
      </c>
    </row>
    <row r="41" spans="1:7" ht="19" x14ac:dyDescent="0.25">
      <c r="A41" s="3" t="s">
        <v>118</v>
      </c>
      <c r="B41" s="5">
        <v>1</v>
      </c>
      <c r="C41" s="5">
        <v>0</v>
      </c>
      <c r="D41" s="6" t="s">
        <v>44</v>
      </c>
      <c r="E41" s="21" t="s">
        <v>135</v>
      </c>
      <c r="F41" s="8"/>
      <c r="G41" s="8" t="s">
        <v>5</v>
      </c>
    </row>
    <row r="42" spans="1:7" ht="19" x14ac:dyDescent="0.25">
      <c r="A42" s="3" t="s">
        <v>118</v>
      </c>
      <c r="B42" s="5">
        <v>1</v>
      </c>
      <c r="C42" s="5">
        <v>1</v>
      </c>
      <c r="D42" s="6" t="s">
        <v>45</v>
      </c>
      <c r="E42" s="21" t="s">
        <v>135</v>
      </c>
      <c r="F42" s="8"/>
      <c r="G42" s="8" t="s">
        <v>5</v>
      </c>
    </row>
    <row r="43" spans="1:7" ht="19" x14ac:dyDescent="0.25">
      <c r="A43" s="3" t="s">
        <v>118</v>
      </c>
      <c r="B43" s="5">
        <v>0</v>
      </c>
      <c r="C43" s="5">
        <v>0</v>
      </c>
      <c r="D43" s="6" t="s">
        <v>8</v>
      </c>
      <c r="E43" s="11" t="s">
        <v>134</v>
      </c>
      <c r="F43" s="8"/>
      <c r="G43" s="8" t="s">
        <v>9</v>
      </c>
    </row>
    <row r="44" spans="1:7" ht="19" x14ac:dyDescent="0.25">
      <c r="A44" s="3" t="s">
        <v>118</v>
      </c>
      <c r="B44" s="5">
        <v>0</v>
      </c>
      <c r="C44" s="5">
        <v>0</v>
      </c>
      <c r="D44" s="6" t="s">
        <v>29</v>
      </c>
      <c r="E44" s="21" t="s">
        <v>135</v>
      </c>
      <c r="F44" s="8"/>
      <c r="G44" s="8" t="s">
        <v>5</v>
      </c>
    </row>
    <row r="45" spans="1:7" ht="19" x14ac:dyDescent="0.25">
      <c r="A45" s="3" t="s">
        <v>118</v>
      </c>
      <c r="B45" s="5">
        <v>0</v>
      </c>
      <c r="C45" s="5">
        <v>0</v>
      </c>
      <c r="D45" s="6" t="s">
        <v>10</v>
      </c>
      <c r="E45" s="21" t="s">
        <v>135</v>
      </c>
      <c r="F45" s="8"/>
      <c r="G45" s="8" t="s">
        <v>7</v>
      </c>
    </row>
    <row r="46" spans="1:7" ht="19" x14ac:dyDescent="0.25">
      <c r="A46" s="3" t="s">
        <v>132</v>
      </c>
      <c r="B46" s="5">
        <v>0</v>
      </c>
      <c r="C46" s="5">
        <v>0</v>
      </c>
      <c r="D46" s="6" t="s">
        <v>26</v>
      </c>
      <c r="E46" s="19"/>
      <c r="F46" s="8"/>
      <c r="G46" s="8" t="s">
        <v>3</v>
      </c>
    </row>
    <row r="47" spans="1:7" ht="19" x14ac:dyDescent="0.25">
      <c r="A47" s="3" t="s">
        <v>132</v>
      </c>
      <c r="B47" s="5">
        <v>0</v>
      </c>
      <c r="C47" s="5">
        <v>0</v>
      </c>
      <c r="D47" s="6" t="s">
        <v>36</v>
      </c>
      <c r="E47" s="19"/>
      <c r="F47" s="8"/>
      <c r="G47" s="8" t="s">
        <v>3</v>
      </c>
    </row>
    <row r="48" spans="1:7" ht="19" x14ac:dyDescent="0.25">
      <c r="A48" s="3" t="s">
        <v>132</v>
      </c>
      <c r="B48" s="5">
        <v>0</v>
      </c>
      <c r="C48" s="5">
        <v>0</v>
      </c>
      <c r="D48" s="6" t="s">
        <v>62</v>
      </c>
      <c r="E48" s="16"/>
      <c r="F48" s="16"/>
      <c r="G48" s="8" t="s">
        <v>54</v>
      </c>
    </row>
    <row r="49" spans="1:7" ht="19" x14ac:dyDescent="0.25">
      <c r="A49" s="3" t="s">
        <v>132</v>
      </c>
      <c r="B49" s="5">
        <v>0</v>
      </c>
      <c r="C49" s="5">
        <v>0</v>
      </c>
      <c r="D49" s="6" t="s">
        <v>24</v>
      </c>
      <c r="E49" s="19"/>
      <c r="F49" s="8"/>
      <c r="G49" s="8" t="s">
        <v>5</v>
      </c>
    </row>
    <row r="50" spans="1:7" ht="19" x14ac:dyDescent="0.25">
      <c r="A50" s="3" t="s">
        <v>132</v>
      </c>
      <c r="B50" s="5">
        <v>0</v>
      </c>
      <c r="C50" s="5">
        <v>0</v>
      </c>
      <c r="D50" s="6" t="s">
        <v>60</v>
      </c>
      <c r="E50" s="19"/>
      <c r="F50" s="8"/>
      <c r="G50" s="8" t="s">
        <v>61</v>
      </c>
    </row>
    <row r="51" spans="1:7" ht="19" x14ac:dyDescent="0.25">
      <c r="A51" s="3" t="s">
        <v>131</v>
      </c>
      <c r="B51" s="5"/>
      <c r="C51" s="5"/>
      <c r="D51" s="8" t="s">
        <v>57</v>
      </c>
      <c r="E51" s="16"/>
      <c r="F51" s="16"/>
      <c r="G51" s="8" t="s">
        <v>54</v>
      </c>
    </row>
    <row r="52" spans="1:7" ht="19" x14ac:dyDescent="0.25">
      <c r="A52" s="3" t="s">
        <v>131</v>
      </c>
      <c r="B52" s="5"/>
      <c r="C52" s="5"/>
      <c r="D52" s="8" t="s">
        <v>58</v>
      </c>
      <c r="E52" s="20"/>
      <c r="F52" s="1"/>
      <c r="G52" s="8" t="s">
        <v>54</v>
      </c>
    </row>
    <row r="53" spans="1:7" ht="19" x14ac:dyDescent="0.25">
      <c r="A53" s="3" t="s">
        <v>131</v>
      </c>
      <c r="B53" s="5"/>
      <c r="C53" s="5"/>
      <c r="D53" s="8" t="s">
        <v>63</v>
      </c>
      <c r="E53" s="19"/>
      <c r="F53" s="8"/>
      <c r="G53" s="8" t="s">
        <v>54</v>
      </c>
    </row>
    <row r="54" spans="1:7" ht="19" x14ac:dyDescent="0.25">
      <c r="A54" s="3" t="s">
        <v>131</v>
      </c>
      <c r="B54" s="5"/>
      <c r="C54" s="5"/>
      <c r="D54" s="8" t="s">
        <v>66</v>
      </c>
      <c r="E54" s="8"/>
      <c r="F54" s="8"/>
      <c r="G54" s="8" t="s">
        <v>54</v>
      </c>
    </row>
    <row r="55" spans="1:7" ht="19" x14ac:dyDescent="0.25">
      <c r="A55" s="3" t="s">
        <v>131</v>
      </c>
      <c r="B55" s="5"/>
      <c r="C55" s="5"/>
      <c r="D55" s="8" t="s">
        <v>68</v>
      </c>
      <c r="E55" s="8"/>
      <c r="F55" s="8"/>
      <c r="G55" s="8" t="s">
        <v>54</v>
      </c>
    </row>
    <row r="56" spans="1:7" ht="19" x14ac:dyDescent="0.25">
      <c r="A56" s="3" t="s">
        <v>131</v>
      </c>
      <c r="B56" s="5"/>
      <c r="C56" s="5"/>
      <c r="D56" s="8" t="s">
        <v>12</v>
      </c>
      <c r="E56" s="8"/>
      <c r="F56" s="8"/>
      <c r="G56" s="8" t="s">
        <v>7</v>
      </c>
    </row>
    <row r="57" spans="1:7" ht="19" x14ac:dyDescent="0.25">
      <c r="A57" s="3" t="s">
        <v>131</v>
      </c>
      <c r="B57" s="5"/>
      <c r="C57" s="5"/>
      <c r="D57" s="8" t="s">
        <v>22</v>
      </c>
      <c r="E57" s="8"/>
      <c r="F57" s="8"/>
      <c r="G57" s="8" t="s">
        <v>7</v>
      </c>
    </row>
    <row r="58" spans="1:7" ht="19" x14ac:dyDescent="0.25">
      <c r="A58" s="3" t="s">
        <v>131</v>
      </c>
      <c r="B58" s="5"/>
      <c r="C58" s="5"/>
      <c r="D58" s="8" t="s">
        <v>39</v>
      </c>
      <c r="E58" s="8"/>
      <c r="F58" s="8"/>
      <c r="G58" s="8" t="s">
        <v>7</v>
      </c>
    </row>
    <row r="59" spans="1:7" ht="19" x14ac:dyDescent="0.25">
      <c r="A59" s="3" t="s">
        <v>131</v>
      </c>
      <c r="B59" s="5"/>
      <c r="C59" s="5"/>
      <c r="D59" s="8" t="s">
        <v>40</v>
      </c>
      <c r="E59" s="8"/>
      <c r="F59" s="8"/>
      <c r="G59" s="8" t="s">
        <v>7</v>
      </c>
    </row>
    <row r="60" spans="1:7" ht="19" x14ac:dyDescent="0.25">
      <c r="A60" s="3" t="s">
        <v>131</v>
      </c>
      <c r="B60" s="8"/>
      <c r="C60" s="8"/>
      <c r="D60" s="18" t="s">
        <v>4</v>
      </c>
      <c r="E60" s="8"/>
      <c r="F60" s="8"/>
      <c r="G60" s="8" t="s">
        <v>5</v>
      </c>
    </row>
    <row r="61" spans="1:7" ht="19" x14ac:dyDescent="0.25">
      <c r="A61" s="3" t="s">
        <v>131</v>
      </c>
      <c r="B61" s="5"/>
      <c r="C61" s="5"/>
      <c r="D61" s="8" t="s">
        <v>28</v>
      </c>
      <c r="E61" s="8"/>
      <c r="F61" s="8"/>
      <c r="G61" s="8" t="s">
        <v>5</v>
      </c>
    </row>
    <row r="62" spans="1:7" ht="19" x14ac:dyDescent="0.25">
      <c r="A62" s="3" t="s">
        <v>131</v>
      </c>
      <c r="B62" s="5"/>
      <c r="C62" s="5"/>
      <c r="D62" s="16" t="s">
        <v>19</v>
      </c>
      <c r="E62" s="8"/>
      <c r="F62" s="8"/>
      <c r="G62" s="16" t="s">
        <v>1</v>
      </c>
    </row>
    <row r="63" spans="1:7" ht="19" x14ac:dyDescent="0.25">
      <c r="A63" s="3" t="s">
        <v>131</v>
      </c>
      <c r="B63" s="5"/>
      <c r="C63" s="5"/>
      <c r="D63" s="16" t="s">
        <v>41</v>
      </c>
      <c r="E63" s="8"/>
      <c r="F63" s="8"/>
      <c r="G63" s="16" t="s">
        <v>42</v>
      </c>
    </row>
    <row r="64" spans="1:7" ht="19" x14ac:dyDescent="0.25">
      <c r="A64" s="3" t="s">
        <v>131</v>
      </c>
      <c r="B64" s="5"/>
      <c r="C64" s="5"/>
      <c r="D64" s="14" t="s">
        <v>122</v>
      </c>
      <c r="E64" s="7"/>
      <c r="F64" s="8"/>
      <c r="G64" s="14" t="s">
        <v>7</v>
      </c>
    </row>
    <row r="65" spans="1:7" ht="19" x14ac:dyDescent="0.25">
      <c r="A65" s="3"/>
      <c r="B65" s="5">
        <f>SUM(B1:B64)</f>
        <v>16</v>
      </c>
      <c r="C65" s="5">
        <f>SUM(C1:C64)</f>
        <v>8</v>
      </c>
      <c r="D65" s="8"/>
      <c r="E65" s="8"/>
      <c r="F65" s="8"/>
      <c r="G65" s="8"/>
    </row>
  </sheetData>
  <hyperlinks>
    <hyperlink ref="D1" r:id="rId1" xr:uid="{00000000-0004-0000-0000-000000000000}"/>
    <hyperlink ref="E1" r:id="rId2" xr:uid="{00000000-0004-0000-0000-000001000000}"/>
    <hyperlink ref="D2" r:id="rId3" xr:uid="{00000000-0004-0000-0000-000002000000}"/>
    <hyperlink ref="E2" r:id="rId4" xr:uid="{00000000-0004-0000-0000-000003000000}"/>
    <hyperlink ref="D3" r:id="rId5" xr:uid="{00000000-0004-0000-0000-000004000000}"/>
    <hyperlink ref="E3" r:id="rId6" xr:uid="{00000000-0004-0000-0000-000005000000}"/>
    <hyperlink ref="D4" r:id="rId7" xr:uid="{00000000-0004-0000-0000-000006000000}"/>
    <hyperlink ref="E4" r:id="rId8" xr:uid="{00000000-0004-0000-0000-000007000000}"/>
    <hyperlink ref="D5" r:id="rId9" xr:uid="{00000000-0004-0000-0000-000008000000}"/>
    <hyperlink ref="E5" r:id="rId10" xr:uid="{00000000-0004-0000-0000-000009000000}"/>
    <hyperlink ref="D6" r:id="rId11" xr:uid="{00000000-0004-0000-0000-00000A000000}"/>
    <hyperlink ref="E6" r:id="rId12" xr:uid="{00000000-0004-0000-0000-00000B000000}"/>
    <hyperlink ref="D7" r:id="rId13" xr:uid="{00000000-0004-0000-0000-00000C000000}"/>
    <hyperlink ref="E7" r:id="rId14" xr:uid="{00000000-0004-0000-0000-00000D000000}"/>
    <hyperlink ref="D8" r:id="rId15" xr:uid="{00000000-0004-0000-0000-00000E000000}"/>
    <hyperlink ref="E8" r:id="rId16" xr:uid="{00000000-0004-0000-0000-00000F000000}"/>
    <hyperlink ref="D9" r:id="rId17" xr:uid="{00000000-0004-0000-0000-000010000000}"/>
    <hyperlink ref="E9" r:id="rId18" xr:uid="{00000000-0004-0000-0000-000011000000}"/>
    <hyperlink ref="D10" r:id="rId19" xr:uid="{00000000-0004-0000-0000-000012000000}"/>
    <hyperlink ref="E10" r:id="rId20" xr:uid="{00000000-0004-0000-0000-000013000000}"/>
    <hyperlink ref="D11" r:id="rId21" xr:uid="{00000000-0004-0000-0000-000014000000}"/>
    <hyperlink ref="E11" r:id="rId22" xr:uid="{00000000-0004-0000-0000-000015000000}"/>
    <hyperlink ref="D33" r:id="rId23" xr:uid="{00000000-0004-0000-0000-000016000000}"/>
    <hyperlink ref="D46" r:id="rId24" xr:uid="{00000000-0004-0000-0000-000018000000}"/>
    <hyperlink ref="D31" r:id="rId25" xr:uid="{00000000-0004-0000-0000-000019000000}"/>
    <hyperlink ref="D47" r:id="rId26" xr:uid="{00000000-0004-0000-0000-00001A000000}"/>
    <hyperlink ref="D12" r:id="rId27" xr:uid="{00000000-0004-0000-0000-00001B000000}"/>
    <hyperlink ref="E12" r:id="rId28" xr:uid="{00000000-0004-0000-0000-00001C000000}"/>
    <hyperlink ref="D48" r:id="rId29" xr:uid="{00000000-0004-0000-0000-00001D000000}"/>
    <hyperlink ref="D34" r:id="rId30" xr:uid="{00000000-0004-0000-0000-00001E000000}"/>
    <hyperlink ref="D13" r:id="rId31" xr:uid="{00000000-0004-0000-0000-000020000000}"/>
    <hyperlink ref="E13" r:id="rId32" xr:uid="{00000000-0004-0000-0000-000021000000}"/>
    <hyperlink ref="D14" r:id="rId33" xr:uid="{00000000-0004-0000-0000-000022000000}"/>
    <hyperlink ref="E14" r:id="rId34" xr:uid="{00000000-0004-0000-0000-000023000000}"/>
    <hyperlink ref="D35" r:id="rId35" xr:uid="{00000000-0004-0000-0000-000024000000}"/>
    <hyperlink ref="D36" r:id="rId36" xr:uid="{00000000-0004-0000-0000-000026000000}"/>
    <hyperlink ref="D37" r:id="rId37" xr:uid="{00000000-0004-0000-0000-000027000000}"/>
    <hyperlink ref="D15" r:id="rId38" xr:uid="{00000000-0004-0000-0000-000028000000}"/>
    <hyperlink ref="D16" r:id="rId39" xr:uid="{00000000-0004-0000-0000-00002A000000}"/>
    <hyperlink ref="E16" r:id="rId40" xr:uid="{00000000-0004-0000-0000-00002B000000}"/>
    <hyperlink ref="D17" r:id="rId41" xr:uid="{00000000-0004-0000-0000-00002C000000}"/>
    <hyperlink ref="E17" r:id="rId42" xr:uid="{00000000-0004-0000-0000-00002D000000}"/>
    <hyperlink ref="D38" r:id="rId43" xr:uid="{039D5D73-4F9A-4E84-8F2D-5C32C80B5F7D}"/>
    <hyperlink ref="D39" r:id="rId44" xr:uid="{536E0741-EBE4-4DE5-BC4E-36B1FC04C2D2}"/>
    <hyperlink ref="D40" r:id="rId45" xr:uid="{24078E01-88ED-4536-BB31-5D586AD70EC0}"/>
    <hyperlink ref="D18" r:id="rId46" xr:uid="{75FA0506-AF8D-4A5C-90C5-C364765A69DB}"/>
    <hyperlink ref="E18" r:id="rId47" xr:uid="{32A9E403-F841-4060-849F-DD056FA9B84B}"/>
    <hyperlink ref="D19" r:id="rId48" xr:uid="{9B2F09A6-9D95-45B6-A2FB-E5B3D7A580C9}"/>
    <hyperlink ref="E19" r:id="rId49" xr:uid="{3836F23C-8D2A-48F1-ADBE-67BF8444A9AA}"/>
    <hyperlink ref="D49" r:id="rId50" xr:uid="{CDBBCEE5-1275-4663-857F-4E878434E6EA}"/>
    <hyperlink ref="D44" r:id="rId51" xr:uid="{6AFFB5E6-4463-481D-B92A-C8157BA95471}"/>
    <hyperlink ref="D20" r:id="rId52" xr:uid="{70E426E3-44AD-43F3-81CC-95FCDD7C5716}"/>
    <hyperlink ref="E20" r:id="rId53" xr:uid="{FB78EDD0-7813-402F-A36E-5A4BEE05DBD6}"/>
    <hyperlink ref="D41" r:id="rId54" xr:uid="{7CFD4EF4-E928-4110-8723-B88CB0C17A9B}"/>
    <hyperlink ref="D42" r:id="rId55" xr:uid="{6C505082-7EF4-49DB-B712-D17CA3D4BBF1}"/>
    <hyperlink ref="D32" r:id="rId56" xr:uid="{E6FC01D2-C590-4AA9-A8E0-D717390086F4}"/>
    <hyperlink ref="D50" r:id="rId57" xr:uid="{BD45C262-757D-4391-B6E1-21CBC1ED7F33}"/>
    <hyperlink ref="D21" r:id="rId58" xr:uid="{7155746B-483F-4357-AFA5-BBECB7D949FD}"/>
    <hyperlink ref="E21" r:id="rId59" xr:uid="{22CDB5D1-1B6E-4D74-905C-125025B427E4}"/>
    <hyperlink ref="D22" r:id="rId60" xr:uid="{863C67F5-22A6-43A1-ADA8-01408224A5A3}"/>
    <hyperlink ref="E22" r:id="rId61" xr:uid="{2B0382A8-D2F6-4B6E-9F5A-146889C1D712}"/>
    <hyperlink ref="D23" r:id="rId62" xr:uid="{80171F8D-C3DF-41FC-B620-99DBB9F7CEB7}"/>
    <hyperlink ref="E23" r:id="rId63" xr:uid="{34DA98A5-E701-46B3-9139-E1C70A83D888}"/>
    <hyperlink ref="D43" r:id="rId64" xr:uid="{DE51DF0C-C5A2-4878-87FC-6F2458261BBC}"/>
    <hyperlink ref="D29" r:id="rId65" xr:uid="{F80075E7-666A-43BD-A449-61925E59BF46}"/>
    <hyperlink ref="E29" r:id="rId66" xr:uid="{251B651A-D161-4D0D-BD08-22CDC2772C5B}"/>
    <hyperlink ref="D30" r:id="rId67" xr:uid="{1A675EC9-6989-4992-9BED-8DDA7FCA1EAF}"/>
    <hyperlink ref="D24" r:id="rId68" xr:uid="{246854C3-A99B-41D4-A3B5-576D647DFD2B}"/>
    <hyperlink ref="E24" r:id="rId69" xr:uid="{8F3AC7F2-8E94-47A6-B421-A736ECD6FA52}"/>
    <hyperlink ref="D25" r:id="rId70" xr:uid="{D207B26C-5FA3-4C77-8758-73093F0ABA61}"/>
    <hyperlink ref="D26" r:id="rId71" xr:uid="{8A36B201-D342-4A69-B763-8E74A9E0126A}"/>
    <hyperlink ref="E26" r:id="rId72" xr:uid="{2569AEE4-A8AC-483F-A69F-CB5543EBB642}"/>
    <hyperlink ref="D27" r:id="rId73" xr:uid="{1FDD51B0-1C96-A148-AA1E-136035F26A11}"/>
    <hyperlink ref="D28" r:id="rId74" xr:uid="{EB5628AD-DF8D-FF43-B845-30854E7310BF}"/>
    <hyperlink ref="E27" r:id="rId75" xr:uid="{A9D2DFA9-A97D-1240-AFEC-C26D07CD0A23}"/>
    <hyperlink ref="E28" r:id="rId76" xr:uid="{C611BC6C-CA74-AB4F-B1B4-72EE82F78E96}"/>
    <hyperlink ref="E32" r:id="rId77" xr:uid="{C5D3D7D7-A82A-944A-A841-6FE1A58E3801}"/>
    <hyperlink ref="D45" r:id="rId78" xr:uid="{ACA36F1D-5E67-7A4D-A38B-5D06AB718DFC}"/>
    <hyperlink ref="E30" r:id="rId79" xr:uid="{C84DE74C-83A6-4B40-A29B-5C1D0FACC19A}"/>
  </hyperlinks>
  <pageMargins left="0.7" right="0.7" top="0.75" bottom="0.75" header="0.3" footer="0.3"/>
  <pageSetup paperSize="9" orientation="portrait" verticalDpi="0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17F96-8E0C-41B1-B005-1D0970E01150}">
  <dimension ref="A1:G11"/>
  <sheetViews>
    <sheetView workbookViewId="0">
      <selection activeCell="D12" sqref="D12"/>
    </sheetView>
  </sheetViews>
  <sheetFormatPr baseColWidth="10" defaultRowHeight="15" x14ac:dyDescent="0.2"/>
  <cols>
    <col min="1" max="1" width="16" customWidth="1"/>
  </cols>
  <sheetData>
    <row r="1" spans="1:7" ht="19" x14ac:dyDescent="0.25">
      <c r="A1" s="4"/>
      <c r="B1" s="13">
        <v>2015</v>
      </c>
      <c r="C1" s="3"/>
      <c r="D1" s="13">
        <v>2016</v>
      </c>
      <c r="E1" s="3"/>
      <c r="F1" s="13">
        <v>2017</v>
      </c>
      <c r="G1" s="4"/>
    </row>
    <row r="2" spans="1:7" ht="19" x14ac:dyDescent="0.25">
      <c r="A2" s="4" t="s">
        <v>115</v>
      </c>
      <c r="B2" s="4">
        <v>58</v>
      </c>
      <c r="C2" s="4">
        <f>B2:B2/58</f>
        <v>1</v>
      </c>
      <c r="D2" s="4">
        <v>64</v>
      </c>
      <c r="E2" s="12">
        <f>D2/64</f>
        <v>1</v>
      </c>
      <c r="F2" s="4">
        <v>68</v>
      </c>
      <c r="G2" s="4">
        <f>F2/68</f>
        <v>1</v>
      </c>
    </row>
    <row r="3" spans="1:7" ht="19" x14ac:dyDescent="0.25">
      <c r="A3" s="4" t="s">
        <v>116</v>
      </c>
      <c r="B3" s="4">
        <v>46</v>
      </c>
      <c r="C3" s="12">
        <f t="shared" ref="C3:C6" si="0">B3:B3/58</f>
        <v>0.7931034482758621</v>
      </c>
      <c r="D3" s="4">
        <v>50</v>
      </c>
      <c r="E3" s="12">
        <f t="shared" ref="E3:E6" si="1">D3/64</f>
        <v>0.78125</v>
      </c>
      <c r="F3" s="4">
        <v>50</v>
      </c>
      <c r="G3" s="12">
        <f t="shared" ref="G3:G6" si="2">F3/68</f>
        <v>0.73529411764705888</v>
      </c>
    </row>
    <row r="4" spans="1:7" ht="19" x14ac:dyDescent="0.25">
      <c r="A4" s="4" t="s">
        <v>117</v>
      </c>
      <c r="B4" s="4">
        <v>28</v>
      </c>
      <c r="C4" s="12">
        <f t="shared" si="0"/>
        <v>0.48275862068965519</v>
      </c>
      <c r="D4" s="4">
        <v>32</v>
      </c>
      <c r="E4" s="12">
        <f t="shared" si="1"/>
        <v>0.5</v>
      </c>
      <c r="F4" s="4">
        <v>31</v>
      </c>
      <c r="G4" s="12">
        <f t="shared" si="2"/>
        <v>0.45588235294117646</v>
      </c>
    </row>
    <row r="5" spans="1:7" ht="19" x14ac:dyDescent="0.25">
      <c r="A5" s="4" t="s">
        <v>118</v>
      </c>
      <c r="B5" s="4">
        <v>12</v>
      </c>
      <c r="C5" s="12">
        <f t="shared" si="0"/>
        <v>0.20689655172413793</v>
      </c>
      <c r="D5" s="4">
        <v>13</v>
      </c>
      <c r="E5" s="12">
        <f t="shared" si="1"/>
        <v>0.203125</v>
      </c>
      <c r="F5" s="4">
        <v>7</v>
      </c>
      <c r="G5" s="12">
        <f t="shared" si="2"/>
        <v>0.10294117647058823</v>
      </c>
    </row>
    <row r="6" spans="1:7" ht="19" x14ac:dyDescent="0.25">
      <c r="A6" s="4" t="s">
        <v>119</v>
      </c>
      <c r="B6" s="4">
        <v>6</v>
      </c>
      <c r="C6" s="12">
        <f t="shared" si="0"/>
        <v>0.10344827586206896</v>
      </c>
      <c r="D6" s="4">
        <v>5</v>
      </c>
      <c r="E6" s="12">
        <f t="shared" si="1"/>
        <v>7.8125E-2</v>
      </c>
      <c r="F6" s="4">
        <v>12</v>
      </c>
      <c r="G6" s="12">
        <f t="shared" si="2"/>
        <v>0.17647058823529413</v>
      </c>
    </row>
    <row r="11" spans="1:7" x14ac:dyDescent="0.2">
      <c r="A11" s="2">
        <v>43661</v>
      </c>
    </row>
  </sheetData>
  <hyperlinks>
    <hyperlink ref="B1" r:id="rId1" display="http://www.theses.fr/?q=&amp;fq=dateSoutenance:%5b2015-01-01T23:59:59Z%2BTO%2B2015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CC923A8-18EB-5A4B-A786-41C94F51AE55}"/>
    <hyperlink ref="D1" r:id="rId2" display="http://www.theses.fr/?q=&amp;fq=dateSoutenance:%5b2016-01-01T23:59:59Z%2BTO%2B2016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8980251-99CB-CD47-82CB-144949F59B8C}"/>
    <hyperlink ref="F1" r:id="rId3" display="http://www.theses.fr/?q=&amp;fq=dateSoutenance:[2017-01-01T23:59:59Z%2BTO%2B2017-12-31T23:59:59Z]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88A941D-72DB-C44D-AE01-1E5E0CF366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GEET 2016</vt:lpstr>
      <vt:lpstr>Synthèse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PC-MSI</dc:creator>
  <cp:lastModifiedBy>Salzano Gabriella</cp:lastModifiedBy>
  <dcterms:created xsi:type="dcterms:W3CDTF">2019-07-15T06:17:31Z</dcterms:created>
  <dcterms:modified xsi:type="dcterms:W3CDTF">2020-07-10T06:02:59Z</dcterms:modified>
</cp:coreProperties>
</file>